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Downloads\GIW\FY 2023 Revised GIWs (post change form) - HUD\"/>
    </mc:Choice>
  </mc:AlternateContent>
  <xr:revisionPtr revIDLastSave="0" documentId="13_ncr:1_{B8AA7731-4907-44A5-9728-4DB77E63CF88}" xr6:coauthVersionLast="47" xr6:coauthVersionMax="47" xr10:uidLastSave="{00000000-0000-0000-0000-000000000000}"/>
  <bookViews>
    <workbookView xWindow="4410" yWindow="4410" windowWidth="33840" windowHeight="18218" xr2:uid="{31F959DE-0BBB-4756-8D07-04791DF01F67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7" i="1" l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<sst xmlns="http://schemas.openxmlformats.org/spreadsheetml/2006/main" count="129" uniqueCount="76">
  <si>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</si>
  <si>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</si>
  <si>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</si>
  <si>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</si>
  <si>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</si>
  <si>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</si>
  <si>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</si>
  <si>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</si>
  <si>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</si>
  <si>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</si>
  <si>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</si>
  <si>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</si>
  <si>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</si>
  <si>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</si>
  <si>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</si>
  <si>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</si>
  <si>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</si>
  <si>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</si>
  <si>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</si>
  <si>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</si>
  <si>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</si>
  <si>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</si>
  <si>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</si>
  <si>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</si>
  <si>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</si>
  <si>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</si>
  <si>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</si>
  <si>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</si>
  <si>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</si>
  <si>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</si>
  <si>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CA-608</t>
  </si>
  <si>
    <t>County of Riverside</t>
  </si>
  <si>
    <t>CA0665 LSSC PH for Disabled Women and Children CA0665 - 2022</t>
  </si>
  <si>
    <t>CA0665L9D082212</t>
  </si>
  <si>
    <t>PH</t>
  </si>
  <si>
    <t/>
  </si>
  <si>
    <t>Los Angeles</t>
  </si>
  <si>
    <t>Riverside City &amp; County CoC</t>
  </si>
  <si>
    <t>CA0670 JFSSD PSH CA0670 - 2022</t>
  </si>
  <si>
    <t>CA0670L9D082215</t>
  </si>
  <si>
    <t>CA0672 HMIS CA0672 - 2022</t>
  </si>
  <si>
    <t>CA0672L9D082215</t>
  </si>
  <si>
    <t>CA0935 RUHS-BH-PSH-SS CA0935</t>
  </si>
  <si>
    <t>CA0935L9D082213</t>
  </si>
  <si>
    <t>FMR</t>
  </si>
  <si>
    <t>CA0936 CoR PSH-SS for Disabled - CA0936-2022</t>
  </si>
  <si>
    <t>CA0936L9D082213</t>
  </si>
  <si>
    <t>CA1055 CoR PSH-SS CH CA1055 - 2022</t>
  </si>
  <si>
    <t>CA1055L9D082212</t>
  </si>
  <si>
    <t>CA1364 POLM PSH CA1364 - 2022</t>
  </si>
  <si>
    <t>CA1364L9D082208</t>
  </si>
  <si>
    <t>CA1367 LSSC RRH CA1367 - 2022</t>
  </si>
  <si>
    <t>CA1367L9D082208</t>
  </si>
  <si>
    <t>CA 1449 RUHS CES SSO-CE CA1449 - 2022</t>
  </si>
  <si>
    <t>CA1449D9D082207</t>
  </si>
  <si>
    <t>SSO</t>
  </si>
  <si>
    <t>CA1708 LSSC Riverside PSH CA1708 - 2022</t>
  </si>
  <si>
    <t>CA1708L9D082205</t>
  </si>
  <si>
    <t>2022 JFSSD Desert Rose PSH</t>
  </si>
  <si>
    <t>CA1900L9D082203</t>
  </si>
  <si>
    <t>2022 LSSC PSH CA2049</t>
  </si>
  <si>
    <t>CA2049L9D082201</t>
  </si>
  <si>
    <t>2022 Mercy House PSH-SS CA2050</t>
  </si>
  <si>
    <t>CA2050L9D082201</t>
  </si>
  <si>
    <t>2022 VRS RRH CA2051</t>
  </si>
  <si>
    <t>CA2051L9D082201</t>
  </si>
  <si>
    <t>2022 City of Riverside RRH CA2052</t>
  </si>
  <si>
    <t>CA2052L9D082201</t>
  </si>
  <si>
    <t>2022 RUHS-BH PSH CA2053</t>
  </si>
  <si>
    <t>CA2053L9D082201</t>
  </si>
  <si>
    <t>2022 RUHS-BH Housing and Healthcare Bonus PSH CA2054</t>
  </si>
  <si>
    <t>CA2054L9D082201</t>
  </si>
  <si>
    <t>2022 County of Riverside DV Bonus RRH CA2055</t>
  </si>
  <si>
    <t>CA2055D9D082201</t>
  </si>
  <si>
    <t>New Beginnings Transitional Services</t>
  </si>
  <si>
    <t>CA2182L9D082200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</si>
</sst>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6E0C-9710-4483-9FB3-AE82468E0B27}">
  <sheetPr codeName="Sheet44">
    <pageSetUpPr fitToPage="1"/>
  </sheetPr>
  <dimension ref="A1:V3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</cols>
  <sheetData>
    <row r="1" spans="1:22" ht="14.45" customHeight="1" x14ac:dyDescent="0.45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5" customHeight="1" x14ac:dyDescent="0.4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45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5" customHeight="1" x14ac:dyDescent="0.45">
      <c r="A4" s="5" t="s">
        <v>3</v>
      </c>
      <c r="B4" s="2" t="s">
        <v>31</v>
      </c>
      <c r="C4" s="3"/>
      <c r="D4" s="3"/>
      <c r="E4" s="3"/>
      <c r="F4" s="3"/>
      <c r="G4" s="4"/>
    </row>
    <row r="5" spans="1:22" ht="14.45" customHeight="1" x14ac:dyDescent="0.45">
      <c r="A5" s="5" t="s">
        <v>4</v>
      </c>
      <c r="B5" s="6">
        <f ca="1">SUM(OFFSET(V8,1,0,500,1))</f>
        <v>13824093</v>
      </c>
      <c r="C5" s="7"/>
      <c r="D5" s="7"/>
      <c r="E5" s="7"/>
      <c r="F5" s="7"/>
      <c r="G5" s="8"/>
    </row>
    <row r="6" spans="1:22" ht="14.45" customHeight="1" x14ac:dyDescent="0.45">
      <c r="A6" s="9"/>
      <c r="B6" s="10"/>
      <c r="C6" s="10"/>
      <c r="D6" s="10"/>
      <c r="E6" s="9"/>
      <c r="F6" s="11"/>
      <c r="G6" s="12"/>
    </row>
    <row r="7" spans="1:22" ht="14.45" customHeight="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4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4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229581</v>
      </c>
      <c r="G9" s="31">
        <v>0</v>
      </c>
      <c r="H9" s="31">
        <v>42841</v>
      </c>
      <c r="I9" s="31">
        <v>3013</v>
      </c>
      <c r="J9" s="31">
        <v>0</v>
      </c>
      <c r="K9" s="32">
        <v>15187</v>
      </c>
      <c r="L9" s="33" t="s">
        <v>35</v>
      </c>
      <c r="M9" s="34"/>
      <c r="N9" s="34"/>
      <c r="O9" s="34"/>
      <c r="P9" s="34"/>
      <c r="Q9" s="34"/>
      <c r="R9" s="34"/>
      <c r="S9" s="34"/>
      <c r="T9" s="34"/>
      <c r="U9" s="35">
        <f t="shared" ref="U9:U37" si="0">SUM(M9:T9)</f>
        <v>0</v>
      </c>
      <c r="V9" s="36">
        <f t="shared" ref="V9:V37" si="1">SUM(F9:K9)</f>
        <v>290622</v>
      </c>
    </row>
    <row r="10" spans="1:22" x14ac:dyDescent="0.45">
      <c r="A10" s="27" t="s">
        <v>31</v>
      </c>
      <c r="B10" s="27" t="s">
        <v>38</v>
      </c>
      <c r="C10" s="28" t="s">
        <v>39</v>
      </c>
      <c r="D10" s="28">
        <v>2024</v>
      </c>
      <c r="E10" s="29" t="s">
        <v>34</v>
      </c>
      <c r="F10" s="30">
        <v>963534</v>
      </c>
      <c r="G10" s="31">
        <v>0</v>
      </c>
      <c r="H10" s="31">
        <v>332427</v>
      </c>
      <c r="I10" s="31">
        <v>552675</v>
      </c>
      <c r="J10" s="31">
        <v>48605</v>
      </c>
      <c r="K10" s="32">
        <v>120330</v>
      </c>
      <c r="L10" s="33" t="s">
        <v>35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2017571</v>
      </c>
    </row>
    <row r="11" spans="1:22" x14ac:dyDescent="0.45">
      <c r="A11" s="27" t="s">
        <v>31</v>
      </c>
      <c r="B11" s="27" t="s">
        <v>40</v>
      </c>
      <c r="C11" s="28" t="s">
        <v>41</v>
      </c>
      <c r="D11" s="28">
        <v>2024</v>
      </c>
      <c r="E11" s="29" t="s">
        <v>17</v>
      </c>
      <c r="F11" s="30">
        <v>0</v>
      </c>
      <c r="G11" s="31">
        <v>0</v>
      </c>
      <c r="H11" s="31">
        <v>0</v>
      </c>
      <c r="I11" s="31">
        <v>0</v>
      </c>
      <c r="J11" s="31">
        <v>321563</v>
      </c>
      <c r="K11" s="32">
        <v>22509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344072</v>
      </c>
    </row>
    <row r="12" spans="1:22" x14ac:dyDescent="0.45">
      <c r="A12" s="27" t="s">
        <v>31</v>
      </c>
      <c r="B12" s="27" t="s">
        <v>42</v>
      </c>
      <c r="C12" s="28" t="s">
        <v>43</v>
      </c>
      <c r="D12" s="28">
        <v>2024</v>
      </c>
      <c r="E12" s="29" t="s">
        <v>34</v>
      </c>
      <c r="F12" s="30">
        <v>0</v>
      </c>
      <c r="G12" s="31">
        <v>967765</v>
      </c>
      <c r="H12" s="31">
        <v>555702</v>
      </c>
      <c r="I12" s="31">
        <v>48531</v>
      </c>
      <c r="J12" s="31">
        <v>4218</v>
      </c>
      <c r="K12" s="32">
        <v>96380</v>
      </c>
      <c r="L12" s="33" t="s">
        <v>44</v>
      </c>
      <c r="M12" s="34">
        <v>0</v>
      </c>
      <c r="N12" s="34">
        <v>25</v>
      </c>
      <c r="O12" s="34">
        <v>18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43</v>
      </c>
      <c r="V12" s="36">
        <f t="shared" si="1"/>
        <v>1672596</v>
      </c>
    </row>
    <row r="13" spans="1:22" x14ac:dyDescent="0.45">
      <c r="A13" s="27" t="s">
        <v>31</v>
      </c>
      <c r="B13" s="27" t="s">
        <v>45</v>
      </c>
      <c r="C13" s="28" t="s">
        <v>46</v>
      </c>
      <c r="D13" s="28">
        <v>2024</v>
      </c>
      <c r="E13" s="29" t="s">
        <v>34</v>
      </c>
      <c r="F13" s="30">
        <v>0</v>
      </c>
      <c r="G13" s="31">
        <v>0</v>
      </c>
      <c r="H13" s="31">
        <v>57000</v>
      </c>
      <c r="I13" s="31">
        <v>75340</v>
      </c>
      <c r="J13" s="31">
        <v>7600</v>
      </c>
      <c r="K13" s="32">
        <v>8083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148023</v>
      </c>
    </row>
    <row r="14" spans="1:22" x14ac:dyDescent="0.45">
      <c r="A14" s="27" t="s">
        <v>31</v>
      </c>
      <c r="B14" s="27" t="s">
        <v>47</v>
      </c>
      <c r="C14" s="28" t="s">
        <v>48</v>
      </c>
      <c r="D14" s="28">
        <v>2024</v>
      </c>
      <c r="E14" s="29" t="s">
        <v>34</v>
      </c>
      <c r="F14" s="30">
        <v>0</v>
      </c>
      <c r="G14" s="31">
        <v>0</v>
      </c>
      <c r="H14" s="31">
        <v>67000</v>
      </c>
      <c r="I14" s="31">
        <v>65138</v>
      </c>
      <c r="J14" s="31">
        <v>7600</v>
      </c>
      <c r="K14" s="32">
        <v>8216</v>
      </c>
      <c r="L14" s="33" t="s">
        <v>35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147954</v>
      </c>
    </row>
    <row r="15" spans="1:22" x14ac:dyDescent="0.45">
      <c r="A15" s="27" t="s">
        <v>31</v>
      </c>
      <c r="B15" s="27" t="s">
        <v>49</v>
      </c>
      <c r="C15" s="28" t="s">
        <v>50</v>
      </c>
      <c r="D15" s="28">
        <v>2024</v>
      </c>
      <c r="E15" s="29" t="s">
        <v>34</v>
      </c>
      <c r="F15" s="30">
        <v>0</v>
      </c>
      <c r="G15" s="31">
        <v>1210080</v>
      </c>
      <c r="H15" s="31">
        <v>278689</v>
      </c>
      <c r="I15" s="31">
        <v>0</v>
      </c>
      <c r="J15" s="31">
        <v>0</v>
      </c>
      <c r="K15" s="32">
        <v>85985</v>
      </c>
      <c r="L15" s="33" t="s">
        <v>44</v>
      </c>
      <c r="M15" s="34">
        <v>0</v>
      </c>
      <c r="N15" s="34">
        <v>0</v>
      </c>
      <c r="O15" s="34">
        <v>72</v>
      </c>
      <c r="P15" s="34">
        <v>4</v>
      </c>
      <c r="Q15" s="34">
        <v>4</v>
      </c>
      <c r="R15" s="34">
        <v>0</v>
      </c>
      <c r="S15" s="34">
        <v>0</v>
      </c>
      <c r="T15" s="34">
        <v>0</v>
      </c>
      <c r="U15" s="35">
        <f t="shared" si="0"/>
        <v>80</v>
      </c>
      <c r="V15" s="36">
        <f t="shared" si="1"/>
        <v>1574754</v>
      </c>
    </row>
    <row r="16" spans="1:22" x14ac:dyDescent="0.45">
      <c r="A16" s="27" t="s">
        <v>31</v>
      </c>
      <c r="B16" s="27" t="s">
        <v>51</v>
      </c>
      <c r="C16" s="28" t="s">
        <v>52</v>
      </c>
      <c r="D16" s="28">
        <v>2024</v>
      </c>
      <c r="E16" s="29" t="s">
        <v>34</v>
      </c>
      <c r="F16" s="30">
        <v>0</v>
      </c>
      <c r="G16" s="31">
        <v>228859</v>
      </c>
      <c r="H16" s="31">
        <v>61923</v>
      </c>
      <c r="I16" s="31">
        <v>0</v>
      </c>
      <c r="J16" s="31">
        <v>1001</v>
      </c>
      <c r="K16" s="32">
        <v>17223</v>
      </c>
      <c r="L16" s="33" t="s">
        <v>44</v>
      </c>
      <c r="M16" s="34">
        <v>0</v>
      </c>
      <c r="N16" s="34">
        <v>0</v>
      </c>
      <c r="O16" s="34">
        <v>3</v>
      </c>
      <c r="P16" s="34">
        <v>7</v>
      </c>
      <c r="Q16" s="34">
        <v>2</v>
      </c>
      <c r="R16" s="34">
        <v>0</v>
      </c>
      <c r="S16" s="34">
        <v>0</v>
      </c>
      <c r="T16" s="34">
        <v>0</v>
      </c>
      <c r="U16" s="35">
        <f t="shared" si="0"/>
        <v>12</v>
      </c>
      <c r="V16" s="36">
        <f t="shared" si="1"/>
        <v>309006</v>
      </c>
    </row>
    <row r="17" spans="1:22" x14ac:dyDescent="0.45">
      <c r="A17" s="27" t="s">
        <v>31</v>
      </c>
      <c r="B17" s="27" t="s">
        <v>53</v>
      </c>
      <c r="C17" s="28" t="s">
        <v>54</v>
      </c>
      <c r="D17" s="28">
        <v>2024</v>
      </c>
      <c r="E17" s="29" t="s">
        <v>55</v>
      </c>
      <c r="F17" s="30">
        <v>0</v>
      </c>
      <c r="G17" s="31">
        <v>0</v>
      </c>
      <c r="H17" s="31">
        <v>1048716</v>
      </c>
      <c r="I17" s="31">
        <v>0</v>
      </c>
      <c r="J17" s="31">
        <v>0</v>
      </c>
      <c r="K17" s="32">
        <v>101284</v>
      </c>
      <c r="L17" s="33" t="s">
        <v>35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1150000</v>
      </c>
    </row>
    <row r="18" spans="1:22" x14ac:dyDescent="0.45">
      <c r="A18" s="27" t="s">
        <v>31</v>
      </c>
      <c r="B18" s="27" t="s">
        <v>56</v>
      </c>
      <c r="C18" s="28" t="s">
        <v>57</v>
      </c>
      <c r="D18" s="28">
        <v>2024</v>
      </c>
      <c r="E18" s="29" t="s">
        <v>34</v>
      </c>
      <c r="F18" s="30">
        <v>0</v>
      </c>
      <c r="G18" s="31">
        <v>332064</v>
      </c>
      <c r="H18" s="31">
        <v>42952</v>
      </c>
      <c r="I18" s="31">
        <v>0</v>
      </c>
      <c r="J18" s="31">
        <v>0</v>
      </c>
      <c r="K18" s="32">
        <v>29846</v>
      </c>
      <c r="L18" s="33" t="s">
        <v>44</v>
      </c>
      <c r="M18" s="34">
        <v>0</v>
      </c>
      <c r="N18" s="34">
        <v>0</v>
      </c>
      <c r="O18" s="34">
        <v>18</v>
      </c>
      <c r="P18" s="34">
        <v>4</v>
      </c>
      <c r="Q18" s="34">
        <v>0</v>
      </c>
      <c r="R18" s="34">
        <v>0</v>
      </c>
      <c r="S18" s="34">
        <v>0</v>
      </c>
      <c r="T18" s="34">
        <v>0</v>
      </c>
      <c r="U18" s="35">
        <f t="shared" si="0"/>
        <v>22</v>
      </c>
      <c r="V18" s="36">
        <f t="shared" si="1"/>
        <v>404862</v>
      </c>
    </row>
    <row r="19" spans="1:22" x14ac:dyDescent="0.45">
      <c r="A19" s="27" t="s">
        <v>31</v>
      </c>
      <c r="B19" s="27" t="s">
        <v>58</v>
      </c>
      <c r="C19" s="28" t="s">
        <v>59</v>
      </c>
      <c r="D19" s="28">
        <v>2024</v>
      </c>
      <c r="E19" s="29" t="s">
        <v>34</v>
      </c>
      <c r="F19" s="30">
        <v>735888</v>
      </c>
      <c r="G19" s="31">
        <v>0</v>
      </c>
      <c r="H19" s="31">
        <v>150157</v>
      </c>
      <c r="I19" s="31">
        <v>169251</v>
      </c>
      <c r="J19" s="31">
        <v>22220</v>
      </c>
      <c r="K19" s="32">
        <v>92130</v>
      </c>
      <c r="L19" s="33" t="s">
        <v>35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1169646</v>
      </c>
    </row>
    <row r="20" spans="1:22" x14ac:dyDescent="0.45">
      <c r="A20" s="27" t="s">
        <v>31</v>
      </c>
      <c r="B20" s="27" t="s">
        <v>60</v>
      </c>
      <c r="C20" s="28" t="s">
        <v>61</v>
      </c>
      <c r="D20" s="28">
        <v>2024</v>
      </c>
      <c r="E20" s="29" t="s">
        <v>34</v>
      </c>
      <c r="F20" s="30">
        <v>0</v>
      </c>
      <c r="G20" s="31">
        <v>227412</v>
      </c>
      <c r="H20" s="31">
        <v>111742</v>
      </c>
      <c r="I20" s="31">
        <v>0</v>
      </c>
      <c r="J20" s="31">
        <v>0</v>
      </c>
      <c r="K20" s="32">
        <v>32104</v>
      </c>
      <c r="L20" s="33" t="s">
        <v>44</v>
      </c>
      <c r="M20" s="34">
        <v>0</v>
      </c>
      <c r="N20" s="34">
        <v>0</v>
      </c>
      <c r="O20" s="34">
        <v>12</v>
      </c>
      <c r="P20" s="34">
        <v>3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15</v>
      </c>
      <c r="V20" s="36">
        <f t="shared" si="1"/>
        <v>371258</v>
      </c>
    </row>
    <row r="21" spans="1:22" x14ac:dyDescent="0.45">
      <c r="A21" s="27" t="s">
        <v>31</v>
      </c>
      <c r="B21" s="27" t="s">
        <v>62</v>
      </c>
      <c r="C21" s="28" t="s">
        <v>63</v>
      </c>
      <c r="D21" s="28">
        <v>2024</v>
      </c>
      <c r="E21" s="29" t="s">
        <v>34</v>
      </c>
      <c r="F21" s="30">
        <v>0</v>
      </c>
      <c r="G21" s="31">
        <v>0</v>
      </c>
      <c r="H21" s="31">
        <v>58272</v>
      </c>
      <c r="I21" s="31">
        <v>0</v>
      </c>
      <c r="J21" s="31">
        <v>0</v>
      </c>
      <c r="K21" s="32">
        <v>5827</v>
      </c>
      <c r="L21" s="33" t="s">
        <v>35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64099</v>
      </c>
    </row>
    <row r="22" spans="1:22" x14ac:dyDescent="0.45">
      <c r="A22" s="27" t="s">
        <v>31</v>
      </c>
      <c r="B22" s="27" t="s">
        <v>64</v>
      </c>
      <c r="C22" s="28" t="s">
        <v>65</v>
      </c>
      <c r="D22" s="28">
        <v>2024</v>
      </c>
      <c r="E22" s="29" t="s">
        <v>34</v>
      </c>
      <c r="F22" s="30">
        <v>0</v>
      </c>
      <c r="G22" s="31">
        <v>173712</v>
      </c>
      <c r="H22" s="31">
        <v>216000</v>
      </c>
      <c r="I22" s="31">
        <v>0</v>
      </c>
      <c r="J22" s="31">
        <v>5200</v>
      </c>
      <c r="K22" s="32">
        <v>38118</v>
      </c>
      <c r="L22" s="33" t="s">
        <v>44</v>
      </c>
      <c r="M22" s="34">
        <v>0</v>
      </c>
      <c r="N22" s="34">
        <v>0</v>
      </c>
      <c r="O22" s="34">
        <v>2</v>
      </c>
      <c r="P22" s="34">
        <v>8</v>
      </c>
      <c r="Q22" s="34">
        <v>0</v>
      </c>
      <c r="R22" s="34">
        <v>0</v>
      </c>
      <c r="S22" s="34">
        <v>0</v>
      </c>
      <c r="T22" s="34">
        <v>0</v>
      </c>
      <c r="U22" s="35">
        <f t="shared" si="0"/>
        <v>10</v>
      </c>
      <c r="V22" s="36">
        <f t="shared" si="1"/>
        <v>433030</v>
      </c>
    </row>
    <row r="23" spans="1:22" x14ac:dyDescent="0.45">
      <c r="A23" s="27" t="s">
        <v>31</v>
      </c>
      <c r="B23" s="27" t="s">
        <v>66</v>
      </c>
      <c r="C23" s="28" t="s">
        <v>67</v>
      </c>
      <c r="D23" s="28">
        <v>2024</v>
      </c>
      <c r="E23" s="29" t="s">
        <v>34</v>
      </c>
      <c r="F23" s="30">
        <v>0</v>
      </c>
      <c r="G23" s="31">
        <v>144240</v>
      </c>
      <c r="H23" s="31">
        <v>36000</v>
      </c>
      <c r="I23" s="31">
        <v>0</v>
      </c>
      <c r="J23" s="31">
        <v>10591</v>
      </c>
      <c r="K23" s="32">
        <v>17931</v>
      </c>
      <c r="L23" s="33" t="s">
        <v>44</v>
      </c>
      <c r="M23" s="34">
        <v>0</v>
      </c>
      <c r="N23" s="34">
        <v>0</v>
      </c>
      <c r="O23" s="34">
        <v>10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10</v>
      </c>
      <c r="V23" s="36">
        <f t="shared" si="1"/>
        <v>208762</v>
      </c>
    </row>
    <row r="24" spans="1:22" x14ac:dyDescent="0.45">
      <c r="A24" s="27" t="s">
        <v>31</v>
      </c>
      <c r="B24" s="27" t="s">
        <v>68</v>
      </c>
      <c r="C24" s="28" t="s">
        <v>69</v>
      </c>
      <c r="D24" s="28">
        <v>2024</v>
      </c>
      <c r="E24" s="29" t="s">
        <v>34</v>
      </c>
      <c r="F24" s="30">
        <v>0</v>
      </c>
      <c r="G24" s="31">
        <v>620232</v>
      </c>
      <c r="H24" s="31">
        <v>139202</v>
      </c>
      <c r="I24" s="31">
        <v>0</v>
      </c>
      <c r="J24" s="31">
        <v>0</v>
      </c>
      <c r="K24" s="32">
        <v>70989</v>
      </c>
      <c r="L24" s="33" t="s">
        <v>44</v>
      </c>
      <c r="M24" s="34">
        <v>0</v>
      </c>
      <c r="N24" s="34">
        <v>0</v>
      </c>
      <c r="O24" s="34">
        <v>43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5">
        <f t="shared" si="0"/>
        <v>43</v>
      </c>
      <c r="V24" s="36">
        <f t="shared" si="1"/>
        <v>830423</v>
      </c>
    </row>
    <row r="25" spans="1:22" x14ac:dyDescent="0.45">
      <c r="A25" s="27" t="s">
        <v>31</v>
      </c>
      <c r="B25" s="27" t="s">
        <v>70</v>
      </c>
      <c r="C25" s="28" t="s">
        <v>71</v>
      </c>
      <c r="D25" s="28">
        <v>2024</v>
      </c>
      <c r="E25" s="29" t="s">
        <v>34</v>
      </c>
      <c r="F25" s="30">
        <v>0</v>
      </c>
      <c r="G25" s="31">
        <v>0</v>
      </c>
      <c r="H25" s="31">
        <v>95495</v>
      </c>
      <c r="I25" s="31">
        <v>27798</v>
      </c>
      <c r="J25" s="31">
        <v>0</v>
      </c>
      <c r="K25" s="32">
        <v>12099</v>
      </c>
      <c r="L25" s="33" t="s">
        <v>35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135392</v>
      </c>
    </row>
    <row r="26" spans="1:22" x14ac:dyDescent="0.45">
      <c r="A26" s="27" t="s">
        <v>31</v>
      </c>
      <c r="B26" s="27" t="s">
        <v>72</v>
      </c>
      <c r="C26" s="28" t="s">
        <v>73</v>
      </c>
      <c r="D26" s="28">
        <v>2024</v>
      </c>
      <c r="E26" s="29" t="s">
        <v>34</v>
      </c>
      <c r="F26" s="30">
        <v>0</v>
      </c>
      <c r="G26" s="31">
        <v>584916</v>
      </c>
      <c r="H26" s="31">
        <v>1190586</v>
      </c>
      <c r="I26" s="31">
        <v>0</v>
      </c>
      <c r="J26" s="31">
        <v>126000</v>
      </c>
      <c r="K26" s="32">
        <v>183061</v>
      </c>
      <c r="L26" s="33" t="s">
        <v>44</v>
      </c>
      <c r="M26" s="34">
        <v>0</v>
      </c>
      <c r="N26" s="34">
        <v>15</v>
      </c>
      <c r="O26" s="34">
        <v>16</v>
      </c>
      <c r="P26" s="34">
        <v>9</v>
      </c>
      <c r="Q26" s="34">
        <v>0</v>
      </c>
      <c r="R26" s="34">
        <v>0</v>
      </c>
      <c r="S26" s="34">
        <v>0</v>
      </c>
      <c r="T26" s="34">
        <v>0</v>
      </c>
      <c r="U26" s="35">
        <f t="shared" si="0"/>
        <v>40</v>
      </c>
      <c r="V26" s="36">
        <f t="shared" si="1"/>
        <v>2084563</v>
      </c>
    </row>
    <row r="27" spans="1:22" x14ac:dyDescent="0.45">
      <c r="A27" s="27" t="s">
        <v>31</v>
      </c>
      <c r="B27" s="27" t="s">
        <v>74</v>
      </c>
      <c r="C27" s="28" t="s">
        <v>75</v>
      </c>
      <c r="D27" s="28">
        <v>2024</v>
      </c>
      <c r="E27" s="29" t="s">
        <v>34</v>
      </c>
      <c r="F27" s="30">
        <v>0</v>
      </c>
      <c r="G27" s="31">
        <v>216360</v>
      </c>
      <c r="H27" s="31">
        <v>251100</v>
      </c>
      <c r="I27" s="31">
        <v>0</v>
      </c>
      <c r="J27" s="31">
        <v>0</v>
      </c>
      <c r="K27" s="32">
        <v>0</v>
      </c>
      <c r="L27" s="33" t="s">
        <v>44</v>
      </c>
      <c r="M27" s="34">
        <v>0</v>
      </c>
      <c r="N27" s="34">
        <v>0</v>
      </c>
      <c r="O27" s="34">
        <v>15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5">
        <f t="shared" si="0"/>
        <v>15</v>
      </c>
      <c r="V27" s="36">
        <f t="shared" si="1"/>
        <v>467460</v>
      </c>
    </row>
    <row r="28" spans="1:22" x14ac:dyDescent="0.45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45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45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45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45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  <row r="33" spans="1:22" x14ac:dyDescent="0.45">
      <c r="A33" s="27"/>
      <c r="B33" s="27"/>
      <c r="C33" s="28"/>
      <c r="D33" s="28"/>
      <c r="E33" s="29"/>
      <c r="F33" s="30"/>
      <c r="G33" s="31"/>
      <c r="H33" s="31"/>
      <c r="I33" s="31"/>
      <c r="J33" s="31"/>
      <c r="K33" s="32"/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0</v>
      </c>
    </row>
    <row r="34" spans="1:22" x14ac:dyDescent="0.45">
      <c r="A34" s="27"/>
      <c r="B34" s="27"/>
      <c r="C34" s="28"/>
      <c r="D34" s="28"/>
      <c r="E34" s="29"/>
      <c r="F34" s="30"/>
      <c r="G34" s="31"/>
      <c r="H34" s="31"/>
      <c r="I34" s="31"/>
      <c r="J34" s="31"/>
      <c r="K34" s="32"/>
      <c r="L34" s="33"/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0</v>
      </c>
    </row>
    <row r="35" spans="1:22" x14ac:dyDescent="0.45">
      <c r="A35" s="27"/>
      <c r="B35" s="27"/>
      <c r="C35" s="28"/>
      <c r="D35" s="28"/>
      <c r="E35" s="29"/>
      <c r="F35" s="30"/>
      <c r="G35" s="31"/>
      <c r="H35" s="31"/>
      <c r="I35" s="31"/>
      <c r="J35" s="31"/>
      <c r="K35" s="32"/>
      <c r="L35" s="33"/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0</v>
      </c>
    </row>
    <row r="36" spans="1:22" x14ac:dyDescent="0.45">
      <c r="A36" s="27"/>
      <c r="B36" s="27"/>
      <c r="C36" s="28"/>
      <c r="D36" s="28"/>
      <c r="E36" s="29"/>
      <c r="F36" s="30"/>
      <c r="G36" s="31"/>
      <c r="H36" s="31"/>
      <c r="I36" s="31"/>
      <c r="J36" s="31"/>
      <c r="K36" s="32"/>
      <c r="L36" s="33"/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0</v>
      </c>
    </row>
    <row r="37" spans="1:22" x14ac:dyDescent="0.45">
      <c r="A37" s="27"/>
      <c r="B37" s="27"/>
      <c r="C37" s="28"/>
      <c r="D37" s="28"/>
      <c r="E37" s="29"/>
      <c r="F37" s="30"/>
      <c r="G37" s="31"/>
      <c r="H37" s="31"/>
      <c r="I37" s="31"/>
      <c r="J37" s="31"/>
      <c r="K37" s="32"/>
      <c r="L37" s="33"/>
      <c r="M37" s="34"/>
      <c r="N37" s="34"/>
      <c r="O37" s="34"/>
      <c r="P37" s="34"/>
      <c r="Q37" s="34"/>
      <c r="R37" s="34"/>
      <c r="S37" s="34"/>
      <c r="T37" s="34"/>
      <c r="U37" s="35">
        <f t="shared" si="0"/>
        <v>0</v>
      </c>
      <c r="V37" s="36">
        <f t="shared" si="1"/>
        <v>0</v>
      </c>
    </row>
  </sheetData>
  <autoFilter ref="A8:V8" xr:uid="{654A6E0C-9710-4483-9FB3-AE82468E0B27}"/>
  <conditionalFormatting sqref="D9:D37">
    <cfRule type="expression" dxfId="2" priority="1">
      <formula>OR($D9&gt;2024,AND($D9&lt;2024,$D9&lt;&gt;""))</formula>
    </cfRule>
  </conditionalFormatting>
  <conditionalFormatting sqref="V9:V37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37" xr:uid="{EBD9D4DB-9588-4EA8-AB0D-B7C95E05C57D}">
      <formula1>"N/A, FMR, Actual Rent"</formula1>
    </dataValidation>
    <dataValidation type="list" allowBlank="1" showInputMessage="1" showErrorMessage="1" sqref="E9:E37" xr:uid="{D2681C49-4FFA-4B37-BFDA-056C4C1B3AA3}">
      <formula1>"PH, TH, Joint TH &amp; PH-RRH, HMIS, SSO, TRA, PRA, SRA, S+C/SRO"</formula1>
    </dataValidation>
    <dataValidation allowBlank="1" showErrorMessage="1" sqref="A8:V8" xr:uid="{774359C5-2648-4706-BAA3-02242E4881E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2023-08-08T18:25:43Z</dcterms:created>
  <dcterms:modified xsi:type="dcterms:W3CDTF">2023-08-10T14:16:39Z</dcterms:modified>
</cp:coreProperties>
</file>